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<sst xmlns="http://schemas.openxmlformats.org/spreadsheetml/2006/main" count="74" uniqueCount="53">
  <si>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FORMULARZ CENOWY</t>
  </si>
  <si>
    <t>Lp.</t>
  </si>
  <si>
    <t>Nazwa materiału</t>
  </si>
  <si>
    <t>Ø rury</t>
  </si>
  <si>
    <t>Cena jed.</t>
  </si>
  <si>
    <t>netto (zł)</t>
  </si>
  <si>
    <t>Wartość</t>
  </si>
  <si>
    <t>Ilość</t>
  </si>
  <si>
    <t>(szt)</t>
  </si>
  <si>
    <t>przew.</t>
  </si>
  <si>
    <t>netto(zł)</t>
  </si>
  <si>
    <t>VAT</t>
  </si>
  <si>
    <t>(%)</t>
  </si>
  <si>
    <t>brutto(zł)</t>
  </si>
  <si>
    <t>oslon.</t>
  </si>
  <si>
    <t>Razem</t>
  </si>
  <si>
    <t>Miejscowość, data</t>
  </si>
  <si>
    <t>Podpisy osób upoważnionych</t>
  </si>
  <si>
    <t>do skladania oświadczen woli</t>
  </si>
  <si>
    <t>w imieniu Oferenta</t>
  </si>
  <si>
    <t xml:space="preserve">                    </t>
  </si>
  <si>
    <t>32/25</t>
  </si>
  <si>
    <t>110/90</t>
  </si>
  <si>
    <t xml:space="preserve">Zakończenie izolacji </t>
  </si>
  <si>
    <t xml:space="preserve">Rury przewodowe stalowe czarne ze szwem gat. P235GH TR1, TR2                                         </t>
  </si>
  <si>
    <t>Zespół złącza (mufa usieciowana radiacyjnie)</t>
  </si>
  <si>
    <t>Materiały preizoloane do dudowy sieci i przyłączy ciepłowniczych w ul. Prymasa Wyszyńskiego (Słoneczna-Skoczyńskiego)</t>
  </si>
  <si>
    <t>załącznik nr 2</t>
  </si>
  <si>
    <t>Rura preizolowana z alarmem L=12m</t>
  </si>
  <si>
    <t>Rura preizolowana z alarmem L=6m</t>
  </si>
  <si>
    <t>150/50</t>
  </si>
  <si>
    <t>250/125</t>
  </si>
  <si>
    <t>50/40</t>
  </si>
  <si>
    <t>125/110</t>
  </si>
  <si>
    <t>50/32</t>
  </si>
  <si>
    <t>50/25</t>
  </si>
  <si>
    <t>125/90</t>
  </si>
  <si>
    <t>40/25</t>
  </si>
  <si>
    <t>32/25/25</t>
  </si>
  <si>
    <t>110/90/90</t>
  </si>
  <si>
    <t>Punkt stały preizoloeany z alarmem</t>
  </si>
  <si>
    <t>Kompensator preizol. osiowy z alarm. 1,6 MPa</t>
  </si>
  <si>
    <t xml:space="preserve">Pierscień gumowy </t>
  </si>
  <si>
    <t>Taśma ostrzegawcza "rury ciepłownicze"mb</t>
  </si>
  <si>
    <t>Kolano preizol. z alarmem 90° 1,0x1,0m</t>
  </si>
  <si>
    <r>
      <t>Kolano preizol. z alarmem 75</t>
    </r>
    <r>
      <rPr>
        <sz val="10"/>
        <rFont val="Arial"/>
        <family val="0"/>
      </rPr>
      <t>°</t>
    </r>
    <r>
      <rPr>
        <sz val="10"/>
        <rFont val="Arial"/>
        <family val="2"/>
      </rPr>
      <t xml:space="preserve"> 1,0x1,0m</t>
    </r>
  </si>
  <si>
    <t>Kolano preizol. z alarmem 65°1,0x1,0m</t>
  </si>
  <si>
    <t>Kolano preizol. z alarmem 40°1,0x1,0m</t>
  </si>
  <si>
    <t>Kolano preizol. z alarmem 35°1,0x1,0m</t>
  </si>
  <si>
    <t>Kolano preizol. z alarmem 10° 1,0x1,0m</t>
  </si>
  <si>
    <t xml:space="preserve">Trójnik wznośny preizol. z alarmem </t>
  </si>
  <si>
    <t>Trójnik wznośny redukcyjny preizol. z alarmem</t>
  </si>
  <si>
    <t>Zawór preizol. odcin. z alarm.-do wspaw.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</si>
</sst>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0000"/>
    <numFmt numFmtId="167" formatCode="0.000000"/>
    <numFmt numFmtId="168" formatCode="0.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6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2" fontId="0" fillId="0" borderId="1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Zeros="0" tabSelected="1" workbookViewId="0" topLeftCell="A1">
      <selection activeCell="H42" sqref="H42"/>
    </sheetView>
  </sheetViews>
  <sheetFormatPr defaultColWidth="9.140625" defaultRowHeight="12.75"/>
  <cols>
    <col min="1" max="1" width="3.7109375" style="0" customWidth="1"/>
    <col min="3" max="3" width="32.00390625" style="0" customWidth="1"/>
    <col min="4" max="4" width="5.7109375" style="0" customWidth="1"/>
    <col min="5" max="5" width="7.7109375" style="0" customWidth="1"/>
    <col min="6" max="6" width="9.28125" style="0" customWidth="1"/>
    <col min="7" max="7" width="8.421875" style="0" customWidth="1"/>
    <col min="8" max="8" width="9.00390625" style="0" customWidth="1"/>
    <col min="9" max="9" width="3.421875" style="0" customWidth="1"/>
    <col min="10" max="10" width="11.28125" style="0" customWidth="1"/>
  </cols>
  <sheetData>
    <row r="1" ht="15" customHeight="1"/>
    <row r="2" spans="3:10" ht="12.75">
      <c r="C2" s="24" t="s">
        <v>20</v>
      </c>
      <c r="D2" s="24"/>
      <c r="E2" s="24"/>
      <c r="F2" s="24"/>
      <c r="G2" s="24"/>
      <c r="H2" s="24"/>
      <c r="I2" s="38" t="s">
        <v>27</v>
      </c>
      <c r="J2" s="38"/>
    </row>
    <row r="4" spans="1:10" ht="12.75">
      <c r="A4" s="38" t="s">
        <v>26</v>
      </c>
      <c r="B4" s="38"/>
      <c r="C4" s="38"/>
      <c r="D4" s="38"/>
      <c r="E4" s="38"/>
      <c r="F4" s="38"/>
      <c r="G4" s="38"/>
      <c r="H4" s="38"/>
      <c r="I4" s="38"/>
      <c r="J4" s="38"/>
    </row>
    <row r="5" spans="1:9" ht="16.5" thickBot="1">
      <c r="A5" s="39" t="s">
        <v>0</v>
      </c>
      <c r="B5" s="40"/>
      <c r="C5" s="40"/>
      <c r="D5" s="40"/>
      <c r="E5" s="40"/>
      <c r="F5" s="40"/>
      <c r="G5" s="40"/>
      <c r="H5" s="40"/>
      <c r="I5" s="41"/>
    </row>
    <row r="6" spans="1:10" ht="12.75">
      <c r="A6" s="13" t="s">
        <v>1</v>
      </c>
      <c r="B6" s="42" t="s">
        <v>2</v>
      </c>
      <c r="C6" s="43"/>
      <c r="D6" s="4" t="s">
        <v>7</v>
      </c>
      <c r="E6" s="8" t="s">
        <v>3</v>
      </c>
      <c r="F6" s="8" t="s">
        <v>3</v>
      </c>
      <c r="G6" s="8" t="s">
        <v>4</v>
      </c>
      <c r="H6" s="8" t="s">
        <v>6</v>
      </c>
      <c r="I6" s="8" t="s">
        <v>11</v>
      </c>
      <c r="J6" s="9" t="s">
        <v>6</v>
      </c>
    </row>
    <row r="7" spans="1:10" ht="13.5" thickBot="1">
      <c r="A7" s="14"/>
      <c r="B7" s="1"/>
      <c r="C7" s="2"/>
      <c r="D7" s="10" t="s">
        <v>8</v>
      </c>
      <c r="E7" s="11" t="s">
        <v>9</v>
      </c>
      <c r="F7" s="11" t="s">
        <v>14</v>
      </c>
      <c r="G7" s="11" t="s">
        <v>5</v>
      </c>
      <c r="H7" s="11" t="s">
        <v>10</v>
      </c>
      <c r="I7" s="11" t="s">
        <v>12</v>
      </c>
      <c r="J7" s="12" t="s">
        <v>13</v>
      </c>
    </row>
    <row r="8" spans="1:10" ht="12.75">
      <c r="A8" s="15">
        <v>1</v>
      </c>
      <c r="B8" s="44" t="s">
        <v>28</v>
      </c>
      <c r="C8" s="45"/>
      <c r="D8" s="3">
        <v>22</v>
      </c>
      <c r="E8" s="6">
        <v>50</v>
      </c>
      <c r="F8" s="7">
        <v>125</v>
      </c>
      <c r="G8" s="23">
        <v>0</v>
      </c>
      <c r="H8" s="23">
        <f>ROUND(D8*G8,2)</f>
        <v>0</v>
      </c>
      <c r="I8" s="6">
        <v>23</v>
      </c>
      <c r="J8" s="22">
        <f>ROUND(H8*I8/100+H8,2)</f>
        <v>0</v>
      </c>
    </row>
    <row r="9" spans="1:10" ht="12.75">
      <c r="A9" s="15">
        <v>2</v>
      </c>
      <c r="B9" s="33" t="s">
        <v>28</v>
      </c>
      <c r="C9" s="37"/>
      <c r="D9" s="3">
        <v>18</v>
      </c>
      <c r="E9" s="6">
        <v>40</v>
      </c>
      <c r="F9" s="7">
        <v>110</v>
      </c>
      <c r="G9" s="23">
        <v>0</v>
      </c>
      <c r="H9" s="23">
        <f aca="true" t="shared" si="0" ref="H9:H41">ROUND(D9*G9,2)</f>
        <v>0</v>
      </c>
      <c r="I9" s="6">
        <v>23</v>
      </c>
      <c r="J9" s="22">
        <f aca="true" t="shared" si="1" ref="J9:J41">ROUND(H9*I9/100+H9,2)</f>
        <v>0</v>
      </c>
    </row>
    <row r="10" spans="1:10" ht="12.75">
      <c r="A10" s="15">
        <v>3</v>
      </c>
      <c r="B10" s="33" t="s">
        <v>28</v>
      </c>
      <c r="C10" s="37"/>
      <c r="D10" s="3">
        <v>8</v>
      </c>
      <c r="E10" s="6">
        <v>32</v>
      </c>
      <c r="F10" s="7">
        <v>110</v>
      </c>
      <c r="G10" s="23">
        <v>0</v>
      </c>
      <c r="H10" s="23">
        <f t="shared" si="0"/>
        <v>0</v>
      </c>
      <c r="I10" s="6">
        <v>23</v>
      </c>
      <c r="J10" s="22">
        <f t="shared" si="1"/>
        <v>0</v>
      </c>
    </row>
    <row r="11" spans="1:10" ht="12.75">
      <c r="A11" s="15">
        <v>4</v>
      </c>
      <c r="B11" s="33" t="s">
        <v>29</v>
      </c>
      <c r="C11" s="37"/>
      <c r="D11" s="3">
        <v>58</v>
      </c>
      <c r="E11" s="6">
        <v>25</v>
      </c>
      <c r="F11" s="7">
        <v>90</v>
      </c>
      <c r="G11" s="23">
        <v>0</v>
      </c>
      <c r="H11" s="23">
        <f t="shared" si="0"/>
        <v>0</v>
      </c>
      <c r="I11" s="6">
        <v>23</v>
      </c>
      <c r="J11" s="22">
        <f t="shared" si="1"/>
        <v>0</v>
      </c>
    </row>
    <row r="12" spans="1:10" ht="12.75">
      <c r="A12" s="26">
        <v>5</v>
      </c>
      <c r="B12" s="31" t="s">
        <v>25</v>
      </c>
      <c r="C12" s="32"/>
      <c r="D12" s="25">
        <v>4</v>
      </c>
      <c r="E12" s="25">
        <v>150</v>
      </c>
      <c r="F12" s="25">
        <v>278</v>
      </c>
      <c r="G12" s="23">
        <v>0</v>
      </c>
      <c r="H12" s="23">
        <f t="shared" si="0"/>
        <v>0</v>
      </c>
      <c r="I12" s="6">
        <v>23</v>
      </c>
      <c r="J12" s="22">
        <f t="shared" si="1"/>
        <v>0</v>
      </c>
    </row>
    <row r="13" spans="1:10" ht="12.75">
      <c r="A13" s="26">
        <v>6</v>
      </c>
      <c r="B13" s="31" t="s">
        <v>25</v>
      </c>
      <c r="C13" s="32"/>
      <c r="D13" s="25">
        <v>58</v>
      </c>
      <c r="E13" s="25">
        <v>50</v>
      </c>
      <c r="F13" s="25">
        <v>143</v>
      </c>
      <c r="G13" s="6">
        <v>0</v>
      </c>
      <c r="H13" s="23">
        <f t="shared" si="0"/>
        <v>0</v>
      </c>
      <c r="I13" s="6">
        <v>23</v>
      </c>
      <c r="J13" s="22">
        <f t="shared" si="1"/>
        <v>0</v>
      </c>
    </row>
    <row r="14" spans="1:10" ht="12.75">
      <c r="A14" s="26">
        <v>7</v>
      </c>
      <c r="B14" s="31" t="s">
        <v>25</v>
      </c>
      <c r="C14" s="32"/>
      <c r="D14" s="25">
        <v>40</v>
      </c>
      <c r="E14" s="25">
        <v>40</v>
      </c>
      <c r="F14" s="25">
        <v>129</v>
      </c>
      <c r="G14" s="23">
        <v>0</v>
      </c>
      <c r="H14" s="23">
        <f t="shared" si="0"/>
        <v>0</v>
      </c>
      <c r="I14" s="6">
        <v>23</v>
      </c>
      <c r="J14" s="22">
        <f t="shared" si="1"/>
        <v>0</v>
      </c>
    </row>
    <row r="15" spans="1:10" ht="12.75">
      <c r="A15" s="26">
        <v>8</v>
      </c>
      <c r="B15" s="31" t="s">
        <v>25</v>
      </c>
      <c r="C15" s="32"/>
      <c r="D15" s="25">
        <v>30</v>
      </c>
      <c r="E15" s="25">
        <v>32</v>
      </c>
      <c r="F15" s="25">
        <v>129</v>
      </c>
      <c r="G15" s="23">
        <v>0</v>
      </c>
      <c r="H15" s="23">
        <f t="shared" si="0"/>
        <v>0</v>
      </c>
      <c r="I15" s="6">
        <v>23</v>
      </c>
      <c r="J15" s="22">
        <f t="shared" si="1"/>
        <v>0</v>
      </c>
    </row>
    <row r="16" spans="1:10" ht="12.75">
      <c r="A16" s="15">
        <v>9</v>
      </c>
      <c r="B16" s="33" t="s">
        <v>50</v>
      </c>
      <c r="C16" s="37"/>
      <c r="D16" s="3">
        <v>2</v>
      </c>
      <c r="E16" s="7" t="s">
        <v>30</v>
      </c>
      <c r="F16" s="7" t="s">
        <v>31</v>
      </c>
      <c r="G16" s="6">
        <v>0</v>
      </c>
      <c r="H16" s="23">
        <f t="shared" si="0"/>
        <v>0</v>
      </c>
      <c r="I16" s="6">
        <v>23</v>
      </c>
      <c r="J16" s="22">
        <f t="shared" si="1"/>
        <v>0</v>
      </c>
    </row>
    <row r="17" spans="1:10" ht="12.75">
      <c r="A17" s="15">
        <v>10</v>
      </c>
      <c r="B17" s="33" t="s">
        <v>50</v>
      </c>
      <c r="C17" s="37"/>
      <c r="D17" s="3">
        <v>2</v>
      </c>
      <c r="E17" s="7" t="s">
        <v>32</v>
      </c>
      <c r="F17" s="7" t="s">
        <v>33</v>
      </c>
      <c r="G17" s="6">
        <v>0</v>
      </c>
      <c r="H17" s="23">
        <f t="shared" si="0"/>
        <v>0</v>
      </c>
      <c r="I17" s="6">
        <v>23</v>
      </c>
      <c r="J17" s="22">
        <f t="shared" si="1"/>
        <v>0</v>
      </c>
    </row>
    <row r="18" spans="1:10" ht="12.75">
      <c r="A18" s="15">
        <v>11</v>
      </c>
      <c r="B18" s="33" t="s">
        <v>50</v>
      </c>
      <c r="C18" s="37"/>
      <c r="D18" s="3">
        <v>2</v>
      </c>
      <c r="E18" s="7" t="s">
        <v>34</v>
      </c>
      <c r="F18" s="7" t="s">
        <v>33</v>
      </c>
      <c r="G18" s="6">
        <v>0</v>
      </c>
      <c r="H18" s="23">
        <f t="shared" si="0"/>
        <v>0</v>
      </c>
      <c r="I18" s="6">
        <v>23</v>
      </c>
      <c r="J18" s="22">
        <f t="shared" si="1"/>
        <v>0</v>
      </c>
    </row>
    <row r="19" spans="1:10" ht="12.75">
      <c r="A19" s="15">
        <v>12</v>
      </c>
      <c r="B19" s="33" t="s">
        <v>50</v>
      </c>
      <c r="C19" s="37"/>
      <c r="D19" s="3">
        <v>4</v>
      </c>
      <c r="E19" s="7" t="s">
        <v>35</v>
      </c>
      <c r="F19" s="7" t="s">
        <v>36</v>
      </c>
      <c r="G19" s="6">
        <v>0</v>
      </c>
      <c r="H19" s="23">
        <f t="shared" si="0"/>
        <v>0</v>
      </c>
      <c r="I19" s="6">
        <v>23</v>
      </c>
      <c r="J19" s="22">
        <f t="shared" si="1"/>
        <v>0</v>
      </c>
    </row>
    <row r="20" spans="1:10" ht="12.75">
      <c r="A20" s="15">
        <v>13</v>
      </c>
      <c r="B20" s="33" t="s">
        <v>50</v>
      </c>
      <c r="C20" s="37"/>
      <c r="D20" s="3">
        <v>4</v>
      </c>
      <c r="E20" s="7" t="s">
        <v>37</v>
      </c>
      <c r="F20" s="7" t="s">
        <v>22</v>
      </c>
      <c r="G20" s="6">
        <v>0</v>
      </c>
      <c r="H20" s="23">
        <f t="shared" si="0"/>
        <v>0</v>
      </c>
      <c r="I20" s="6">
        <v>23</v>
      </c>
      <c r="J20" s="22">
        <f t="shared" si="1"/>
        <v>0</v>
      </c>
    </row>
    <row r="21" spans="1:10" ht="12.75">
      <c r="A21" s="15">
        <v>14</v>
      </c>
      <c r="B21" s="33" t="s">
        <v>50</v>
      </c>
      <c r="C21" s="37"/>
      <c r="D21" s="3">
        <v>4</v>
      </c>
      <c r="E21" s="7" t="s">
        <v>21</v>
      </c>
      <c r="F21" s="7" t="s">
        <v>22</v>
      </c>
      <c r="G21" s="6">
        <v>0</v>
      </c>
      <c r="H21" s="23">
        <f t="shared" si="0"/>
        <v>0</v>
      </c>
      <c r="I21" s="6">
        <v>23</v>
      </c>
      <c r="J21" s="22">
        <f t="shared" si="1"/>
        <v>0</v>
      </c>
    </row>
    <row r="22" spans="1:10" ht="12.75">
      <c r="A22" s="15">
        <v>15</v>
      </c>
      <c r="B22" s="33" t="s">
        <v>51</v>
      </c>
      <c r="C22" s="37"/>
      <c r="D22" s="3">
        <v>6</v>
      </c>
      <c r="E22" s="7" t="s">
        <v>38</v>
      </c>
      <c r="F22" s="7" t="s">
        <v>39</v>
      </c>
      <c r="G22" s="23">
        <v>0</v>
      </c>
      <c r="H22" s="23">
        <f t="shared" si="0"/>
        <v>0</v>
      </c>
      <c r="I22" s="6">
        <v>23</v>
      </c>
      <c r="J22" s="22">
        <f t="shared" si="1"/>
        <v>0</v>
      </c>
    </row>
    <row r="23" spans="1:10" ht="12.75">
      <c r="A23" s="15">
        <v>16</v>
      </c>
      <c r="B23" s="33" t="s">
        <v>44</v>
      </c>
      <c r="C23" s="37"/>
      <c r="D23" s="3">
        <v>6</v>
      </c>
      <c r="E23" s="6">
        <v>50</v>
      </c>
      <c r="F23" s="7">
        <v>125</v>
      </c>
      <c r="G23" s="6">
        <v>0</v>
      </c>
      <c r="H23" s="23">
        <f t="shared" si="0"/>
        <v>0</v>
      </c>
      <c r="I23" s="6">
        <v>23</v>
      </c>
      <c r="J23" s="22">
        <f t="shared" si="1"/>
        <v>0</v>
      </c>
    </row>
    <row r="24" spans="1:10" ht="12.75">
      <c r="A24" s="15">
        <v>17</v>
      </c>
      <c r="B24" s="46" t="s">
        <v>45</v>
      </c>
      <c r="C24" s="47"/>
      <c r="D24" s="3">
        <v>2</v>
      </c>
      <c r="E24" s="6">
        <v>50</v>
      </c>
      <c r="F24" s="7">
        <v>125</v>
      </c>
      <c r="G24" s="23">
        <v>0</v>
      </c>
      <c r="H24" s="23">
        <f t="shared" si="0"/>
        <v>0</v>
      </c>
      <c r="I24" s="6">
        <v>23</v>
      </c>
      <c r="J24" s="22">
        <f t="shared" si="1"/>
        <v>0</v>
      </c>
    </row>
    <row r="25" spans="1:10" ht="12.75">
      <c r="A25" s="16">
        <v>18</v>
      </c>
      <c r="B25" s="33" t="s">
        <v>46</v>
      </c>
      <c r="C25" s="37"/>
      <c r="D25" s="3">
        <v>2</v>
      </c>
      <c r="E25" s="6">
        <v>50</v>
      </c>
      <c r="F25" s="7">
        <v>125</v>
      </c>
      <c r="G25" s="6">
        <v>0</v>
      </c>
      <c r="H25" s="23">
        <f t="shared" si="0"/>
        <v>0</v>
      </c>
      <c r="I25" s="6">
        <v>23</v>
      </c>
      <c r="J25" s="22">
        <f t="shared" si="1"/>
        <v>0</v>
      </c>
    </row>
    <row r="26" spans="1:10" ht="12.75">
      <c r="A26" s="16">
        <v>19</v>
      </c>
      <c r="B26" s="33" t="s">
        <v>47</v>
      </c>
      <c r="C26" s="37"/>
      <c r="D26" s="3">
        <v>2</v>
      </c>
      <c r="E26" s="6">
        <v>50</v>
      </c>
      <c r="F26" s="7">
        <v>125</v>
      </c>
      <c r="G26" s="6">
        <v>0</v>
      </c>
      <c r="H26" s="23">
        <f t="shared" si="0"/>
        <v>0</v>
      </c>
      <c r="I26" s="6">
        <v>23</v>
      </c>
      <c r="J26" s="22">
        <f t="shared" si="1"/>
        <v>0</v>
      </c>
    </row>
    <row r="27" spans="1:10" ht="12.75">
      <c r="A27" s="16">
        <v>20</v>
      </c>
      <c r="B27" s="33" t="s">
        <v>48</v>
      </c>
      <c r="C27" s="37"/>
      <c r="D27" s="3">
        <v>2</v>
      </c>
      <c r="E27" s="6">
        <v>50</v>
      </c>
      <c r="F27" s="7">
        <v>125</v>
      </c>
      <c r="G27" s="23">
        <v>0</v>
      </c>
      <c r="H27" s="23">
        <f t="shared" si="0"/>
        <v>0</v>
      </c>
      <c r="I27" s="6">
        <v>23</v>
      </c>
      <c r="J27" s="22">
        <f t="shared" si="1"/>
        <v>0</v>
      </c>
    </row>
    <row r="28" spans="1:10" ht="12.75">
      <c r="A28" s="16">
        <v>21</v>
      </c>
      <c r="B28" s="33" t="s">
        <v>44</v>
      </c>
      <c r="C28" s="37"/>
      <c r="D28" s="3">
        <v>4</v>
      </c>
      <c r="E28" s="6">
        <v>40</v>
      </c>
      <c r="F28" s="7">
        <v>110</v>
      </c>
      <c r="G28" s="6">
        <v>0</v>
      </c>
      <c r="H28" s="23">
        <f t="shared" si="0"/>
        <v>0</v>
      </c>
      <c r="I28" s="6">
        <v>23</v>
      </c>
      <c r="J28" s="22">
        <f t="shared" si="1"/>
        <v>0</v>
      </c>
    </row>
    <row r="29" spans="1:10" ht="12.75">
      <c r="A29" s="16">
        <v>22</v>
      </c>
      <c r="B29" s="33" t="s">
        <v>49</v>
      </c>
      <c r="C29" s="37"/>
      <c r="D29" s="3">
        <v>2</v>
      </c>
      <c r="E29" s="6">
        <v>40</v>
      </c>
      <c r="F29" s="7">
        <v>110</v>
      </c>
      <c r="G29" s="6">
        <v>0</v>
      </c>
      <c r="H29" s="23">
        <f t="shared" si="0"/>
        <v>0</v>
      </c>
      <c r="I29" s="6">
        <v>23</v>
      </c>
      <c r="J29" s="22">
        <f t="shared" si="1"/>
        <v>0</v>
      </c>
    </row>
    <row r="30" spans="1:10" ht="12.75">
      <c r="A30" s="16">
        <v>23</v>
      </c>
      <c r="B30" s="33" t="s">
        <v>44</v>
      </c>
      <c r="C30" s="37"/>
      <c r="D30" s="3">
        <v>8</v>
      </c>
      <c r="E30" s="6">
        <v>32</v>
      </c>
      <c r="F30" s="7">
        <v>110</v>
      </c>
      <c r="G30" s="23">
        <v>0</v>
      </c>
      <c r="H30" s="23">
        <f t="shared" si="0"/>
        <v>0</v>
      </c>
      <c r="I30" s="6">
        <v>23</v>
      </c>
      <c r="J30" s="22">
        <f t="shared" si="1"/>
        <v>0</v>
      </c>
    </row>
    <row r="31" spans="1:10" ht="12.75">
      <c r="A31" s="16">
        <v>24</v>
      </c>
      <c r="B31" s="33" t="s">
        <v>44</v>
      </c>
      <c r="C31" s="37"/>
      <c r="D31" s="3">
        <v>42</v>
      </c>
      <c r="E31" s="6">
        <v>25</v>
      </c>
      <c r="F31" s="7">
        <v>90</v>
      </c>
      <c r="G31" s="23">
        <v>0</v>
      </c>
      <c r="H31" s="23">
        <f t="shared" si="0"/>
        <v>0</v>
      </c>
      <c r="I31" s="6">
        <v>23</v>
      </c>
      <c r="J31" s="22">
        <f t="shared" si="1"/>
        <v>0</v>
      </c>
    </row>
    <row r="32" spans="1:10" ht="12.75">
      <c r="A32" s="16">
        <v>25</v>
      </c>
      <c r="B32" s="33" t="s">
        <v>52</v>
      </c>
      <c r="C32" s="37"/>
      <c r="D32" s="3">
        <v>2</v>
      </c>
      <c r="E32" s="7">
        <v>50</v>
      </c>
      <c r="F32" s="7">
        <v>125</v>
      </c>
      <c r="G32" s="23">
        <v>0</v>
      </c>
      <c r="H32" s="23">
        <f t="shared" si="0"/>
        <v>0</v>
      </c>
      <c r="I32" s="6">
        <v>23</v>
      </c>
      <c r="J32" s="22">
        <f t="shared" si="1"/>
        <v>0</v>
      </c>
    </row>
    <row r="33" spans="1:10" ht="12.75">
      <c r="A33" s="16">
        <v>26</v>
      </c>
      <c r="B33" s="33" t="s">
        <v>52</v>
      </c>
      <c r="C33" s="37"/>
      <c r="D33" s="3">
        <v>6</v>
      </c>
      <c r="E33" s="6">
        <v>40</v>
      </c>
      <c r="F33" s="6">
        <v>110</v>
      </c>
      <c r="G33" s="6">
        <v>0</v>
      </c>
      <c r="H33" s="23">
        <f t="shared" si="0"/>
        <v>0</v>
      </c>
      <c r="I33" s="6">
        <v>23</v>
      </c>
      <c r="J33" s="22">
        <f t="shared" si="1"/>
        <v>0</v>
      </c>
    </row>
    <row r="34" spans="1:10" ht="12.75">
      <c r="A34" s="16">
        <v>27</v>
      </c>
      <c r="B34" s="33" t="s">
        <v>52</v>
      </c>
      <c r="C34" s="37"/>
      <c r="D34" s="3">
        <v>20</v>
      </c>
      <c r="E34" s="6">
        <v>25</v>
      </c>
      <c r="F34" s="6">
        <v>90</v>
      </c>
      <c r="G34" s="23">
        <v>0</v>
      </c>
      <c r="H34" s="23">
        <f t="shared" si="0"/>
        <v>0</v>
      </c>
      <c r="I34" s="6">
        <v>23</v>
      </c>
      <c r="J34" s="22">
        <f t="shared" si="1"/>
        <v>0</v>
      </c>
    </row>
    <row r="35" spans="1:10" ht="12.75">
      <c r="A35" s="16">
        <v>28</v>
      </c>
      <c r="B35" s="33" t="s">
        <v>40</v>
      </c>
      <c r="C35" s="37"/>
      <c r="D35" s="3">
        <v>2</v>
      </c>
      <c r="E35" s="6">
        <v>50</v>
      </c>
      <c r="F35" s="6">
        <v>125</v>
      </c>
      <c r="G35" s="6">
        <v>0</v>
      </c>
      <c r="H35" s="23">
        <f t="shared" si="0"/>
        <v>0</v>
      </c>
      <c r="I35" s="6">
        <v>23</v>
      </c>
      <c r="J35" s="22">
        <f t="shared" si="1"/>
        <v>0</v>
      </c>
    </row>
    <row r="36" spans="1:10" ht="12.75">
      <c r="A36" s="16">
        <v>29</v>
      </c>
      <c r="B36" s="33" t="s">
        <v>41</v>
      </c>
      <c r="C36" s="37"/>
      <c r="D36" s="3">
        <v>4</v>
      </c>
      <c r="E36" s="6">
        <v>50</v>
      </c>
      <c r="F36" s="6">
        <v>125</v>
      </c>
      <c r="G36" s="6">
        <v>0</v>
      </c>
      <c r="H36" s="23">
        <f t="shared" si="0"/>
        <v>0</v>
      </c>
      <c r="I36" s="6">
        <v>23</v>
      </c>
      <c r="J36" s="22">
        <f t="shared" si="1"/>
        <v>0</v>
      </c>
    </row>
    <row r="37" spans="1:10" ht="12.75">
      <c r="A37" s="16">
        <v>30</v>
      </c>
      <c r="B37" s="33" t="s">
        <v>41</v>
      </c>
      <c r="C37" s="37"/>
      <c r="D37" s="3">
        <v>4</v>
      </c>
      <c r="E37" s="6">
        <v>40</v>
      </c>
      <c r="F37" s="6">
        <v>110</v>
      </c>
      <c r="G37" s="23">
        <v>0</v>
      </c>
      <c r="H37" s="23">
        <f t="shared" si="0"/>
        <v>0</v>
      </c>
      <c r="I37" s="6">
        <v>23</v>
      </c>
      <c r="J37" s="22">
        <f t="shared" si="1"/>
        <v>0</v>
      </c>
    </row>
    <row r="38" spans="1:10" ht="12.75">
      <c r="A38" s="16">
        <v>31</v>
      </c>
      <c r="B38" s="33" t="s">
        <v>23</v>
      </c>
      <c r="C38" s="37"/>
      <c r="D38" s="6">
        <v>20</v>
      </c>
      <c r="E38" s="6"/>
      <c r="F38" s="6">
        <v>90</v>
      </c>
      <c r="G38" s="6">
        <v>0</v>
      </c>
      <c r="H38" s="23">
        <f t="shared" si="0"/>
        <v>0</v>
      </c>
      <c r="I38" s="6">
        <v>23</v>
      </c>
      <c r="J38" s="22">
        <f t="shared" si="1"/>
        <v>0</v>
      </c>
    </row>
    <row r="39" spans="1:10" ht="15">
      <c r="A39" s="16">
        <v>32</v>
      </c>
      <c r="B39" s="33" t="s">
        <v>23</v>
      </c>
      <c r="C39" s="34"/>
      <c r="D39" s="27">
        <v>4</v>
      </c>
      <c r="F39" s="27">
        <v>110</v>
      </c>
      <c r="G39" s="29"/>
      <c r="H39" s="23">
        <f t="shared" si="0"/>
        <v>0</v>
      </c>
      <c r="I39" s="6">
        <v>23</v>
      </c>
      <c r="J39" s="22">
        <f t="shared" si="1"/>
        <v>0</v>
      </c>
    </row>
    <row r="40" spans="1:10" ht="12.75">
      <c r="A40" s="16">
        <v>33</v>
      </c>
      <c r="B40" s="33" t="s">
        <v>42</v>
      </c>
      <c r="C40" s="34"/>
      <c r="D40" s="27">
        <v>20</v>
      </c>
      <c r="E40" s="6"/>
      <c r="F40" s="28">
        <v>90</v>
      </c>
      <c r="G40" s="6"/>
      <c r="H40" s="23">
        <f t="shared" si="0"/>
        <v>0</v>
      </c>
      <c r="I40" s="6">
        <v>23</v>
      </c>
      <c r="J40" s="22">
        <f t="shared" si="1"/>
        <v>0</v>
      </c>
    </row>
    <row r="41" spans="1:10" ht="13.5" thickBot="1">
      <c r="A41" s="17">
        <v>34</v>
      </c>
      <c r="B41" s="35" t="s">
        <v>43</v>
      </c>
      <c r="C41" s="36"/>
      <c r="D41" s="30">
        <v>1000</v>
      </c>
      <c r="E41" s="5"/>
      <c r="F41" s="2"/>
      <c r="G41" s="5"/>
      <c r="H41" s="23">
        <f t="shared" si="0"/>
        <v>0</v>
      </c>
      <c r="I41" s="5">
        <v>23</v>
      </c>
      <c r="J41" s="22">
        <f t="shared" si="1"/>
        <v>0</v>
      </c>
    </row>
    <row r="42" spans="6:10" ht="13.5" thickBot="1">
      <c r="F42" s="20" t="s">
        <v>15</v>
      </c>
      <c r="G42" s="20"/>
      <c r="H42" s="48">
        <f>SUM(H8:H41)</f>
        <v>0</v>
      </c>
      <c r="J42" s="48">
        <f>SUM(J8:J41)</f>
        <v>0</v>
      </c>
    </row>
    <row r="46" spans="2:10" ht="12.75">
      <c r="B46" s="34" t="s">
        <v>24</v>
      </c>
      <c r="C46" s="34"/>
      <c r="D46" s="34"/>
      <c r="E46" s="34"/>
      <c r="F46" s="34"/>
      <c r="G46" s="20"/>
      <c r="H46" s="20"/>
      <c r="I46" s="20"/>
      <c r="J46" s="20"/>
    </row>
    <row r="49" spans="2:10" ht="13.5" thickBot="1">
      <c r="B49" s="21"/>
      <c r="C49" s="21"/>
      <c r="F49" s="20"/>
      <c r="G49" s="21"/>
      <c r="H49" s="21"/>
      <c r="I49" s="21"/>
      <c r="J49" s="21"/>
    </row>
    <row r="50" spans="2:7" ht="12.75">
      <c r="B50" s="18" t="s">
        <v>16</v>
      </c>
      <c r="G50" s="18" t="s">
        <v>17</v>
      </c>
    </row>
    <row r="51" ht="12.75">
      <c r="G51" s="18" t="s">
        <v>18</v>
      </c>
    </row>
    <row r="52" ht="12.75">
      <c r="G52" s="19" t="s">
        <v>19</v>
      </c>
    </row>
  </sheetData>
  <mergeCells count="39">
    <mergeCell ref="B31:C31"/>
    <mergeCell ref="B36:C36"/>
    <mergeCell ref="B37:C37"/>
    <mergeCell ref="B46:F46"/>
    <mergeCell ref="B32:C32"/>
    <mergeCell ref="B33:C33"/>
    <mergeCell ref="B34:C34"/>
    <mergeCell ref="B35:C35"/>
    <mergeCell ref="B21:C21"/>
    <mergeCell ref="B23:C23"/>
    <mergeCell ref="B24:C24"/>
    <mergeCell ref="B20:C20"/>
    <mergeCell ref="B22:C22"/>
    <mergeCell ref="B16:C16"/>
    <mergeCell ref="B17:C17"/>
    <mergeCell ref="B18:C18"/>
    <mergeCell ref="B19:C19"/>
    <mergeCell ref="B8:C8"/>
    <mergeCell ref="B10:C10"/>
    <mergeCell ref="B9:C9"/>
    <mergeCell ref="B11:C11"/>
    <mergeCell ref="I2:J2"/>
    <mergeCell ref="A4:J4"/>
    <mergeCell ref="A5:I5"/>
    <mergeCell ref="B6:C6"/>
    <mergeCell ref="B39:C39"/>
    <mergeCell ref="B40:C40"/>
    <mergeCell ref="B41:C41"/>
    <mergeCell ref="B25:C25"/>
    <mergeCell ref="B26:C26"/>
    <mergeCell ref="B29:C29"/>
    <mergeCell ref="B38:C38"/>
    <mergeCell ref="B27:C27"/>
    <mergeCell ref="B28:C28"/>
    <mergeCell ref="B30:C30"/>
    <mergeCell ref="B12:C12"/>
    <mergeCell ref="B13:C13"/>
    <mergeCell ref="B14:C14"/>
    <mergeCell ref="B15:C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User</cp:lastModifiedBy>
  <cp:lastPrinted>2014-02-28T09:15:58Z</cp:lastPrinted>
  <dcterms:created xsi:type="dcterms:W3CDTF">2005-04-07T06:16:44Z</dcterms:created>
  <dcterms:modified xsi:type="dcterms:W3CDTF">2014-02-28T09:32:11Z</dcterms:modified>
  <cp:category/>
  <cp:version/>
  <cp:contentType/>
  <cp:contentStatus/>
</cp:coreProperties>
</file>